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Источники 2020" sheetId="1" r:id="rId1"/>
  </sheets>
  <definedNames>
    <definedName name="_Date_">#REF!</definedName>
    <definedName name="_Otchet_Period_Source__AT_ObjectName">#REF!</definedName>
    <definedName name="_PBuh_">'Источники 2020'!#REF!</definedName>
    <definedName name="_PBuhN_">'Источники 2020'!#REF!</definedName>
    <definedName name="_Period_">#REF!</definedName>
    <definedName name="_PRuk_">'Источники 2020'!#REF!</definedName>
    <definedName name="_PRukN_">'Источники 2020'!#REF!</definedName>
    <definedName name="_СпрАдм_">#REF!</definedName>
    <definedName name="_СпрОКАТО_">#REF!</definedName>
    <definedName name="_СпрОКПО_">#REF!</definedName>
    <definedName name="Excel_BuiltIn_Print_Area" localSheetId="0">'Источники 2020'!$A$1:$E$24</definedName>
    <definedName name="_xlnm.Print_Area" localSheetId="0">'Источники 2020'!$A$1:$E$24</definedName>
  </definedNames>
  <calcPr fullCalcOnLoad="1"/>
</workbook>
</file>

<file path=xl/sharedStrings.xml><?xml version="1.0" encoding="utf-8"?>
<sst xmlns="http://schemas.openxmlformats.org/spreadsheetml/2006/main" count="43" uniqueCount="41">
  <si>
    <t>Исполнение источников внутреннего  финансирования дефицита  бюджета города Обнинска за 2020 год по кодам классификации источников финансирования дефицитов бюджетов</t>
  </si>
  <si>
    <t>(руб.)</t>
  </si>
  <si>
    <t xml:space="preserve"> Наименование</t>
  </si>
  <si>
    <t>Код источника финансирования по бюджетной классификации</t>
  </si>
  <si>
    <t xml:space="preserve">Бюджетные ассигнования в соответствии с решением о бюджете </t>
  </si>
  <si>
    <t>Бюджетные ассигнования в соответствии с уточненной бюджетной росписью источников финансирования дефицита</t>
  </si>
  <si>
    <t>Исполнено</t>
  </si>
  <si>
    <t>Источники финансирования дефицита бюджета - всего</t>
  </si>
  <si>
    <t>в том числе: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</si>
  <si>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</si>
  <si>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</si>
  <si>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</si>
  <si>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</si>
  <si>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</si>
  <si>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</si>
  <si>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>442 0102000004 0000 710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</si>
  <si>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</si>
  <si>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</si>
  <si>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городских округов кредитов от кредитных организаций в валюте Российской Федерации</t>
  </si>
  <si>
    <t xml:space="preserve"> 000 0102000004 0000 810</t>
  </si>
  <si>
    <t>442 0102000004 0000 810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</si>
  <si>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</si>
  <si>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</si>
  <si>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</si>
  <si>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</si>
  <si>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</si>
  <si>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</si>
  <si>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</si>
  <si>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000 0103010004 0000 710</t>
  </si>
  <si>
    <t xml:space="preserve">  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</si>
  <si>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442 0103010004 0004 710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</si>
  <si>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</si>
  <si>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</si>
  <si>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</si>
  <si>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</si>
  <si>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  (бюджетные кредиты на пополнение остатков средств на счетах бюджетов городских округов)</t>
  </si>
  <si>
    <t>442 0103010004 0004 810</t>
  </si>
  <si>
    <t>Изменение остатков средств на счетах по учету  средств бюджета</t>
  </si>
  <si>
    <t>000 0105000000 0000 000</t>
  </si>
  <si>
    <t xml:space="preserve">Приложение № 5  к решению Обнинского городского Собрания "Об утверждении отчета об исполнении бюджета города Обнинска за 2020 год" </t>
  </si>
  <si>
    <t xml:space="preserve">от 25.05.2021 № 02-14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</si>
</sst>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sz val="8"/>
      <color indexed="8"/>
      <name val="Arial"/>
      <family val="0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.5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4" fontId="4" fillId="0" borderId="1">
      <alignment horizontal="right"/>
      <protection/>
    </xf>
    <xf numFmtId="0" fontId="5" fillId="0" borderId="2">
      <alignment horizontal="left" wrapText="1" indent="2"/>
      <protection/>
    </xf>
    <xf numFmtId="0" fontId="4" fillId="0" borderId="2">
      <alignment horizontal="left" wrapText="1" indent="2"/>
      <protection/>
    </xf>
    <xf numFmtId="49" fontId="5" fillId="0" borderId="1">
      <alignment horizontal="center" shrinkToFit="1"/>
      <protection/>
    </xf>
    <xf numFmtId="49" fontId="4" fillId="0" borderId="1">
      <alignment horizontal="center" shrinkToFit="1"/>
      <protection/>
    </xf>
    <xf numFmtId="0" fontId="6" fillId="0" borderId="3">
      <alignment horizontal="center" vertical="center" wrapText="1"/>
      <protection/>
    </xf>
    <xf numFmtId="4" fontId="5" fillId="0" borderId="3">
      <alignment horizontal="right"/>
      <protection/>
    </xf>
    <xf numFmtId="4" fontId="5" fillId="0" borderId="1">
      <alignment horizontal="right"/>
      <protection/>
    </xf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7" fillId="7" borderId="4" applyNumberFormat="0" applyAlignment="0" applyProtection="0"/>
    <xf numFmtId="0" fontId="8" fillId="15" borderId="5" applyNumberFormat="0" applyAlignment="0" applyProtection="0"/>
    <xf numFmtId="0" fontId="9" fillId="15" borderId="4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16" borderId="10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11" applyNumberFormat="0" applyAlignment="0" applyProtection="0"/>
    <xf numFmtId="9" fontId="1" fillId="0" borderId="0" applyFill="0" applyBorder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6" borderId="0" applyNumberFormat="0" applyBorder="0" applyAlignment="0" applyProtection="0"/>
  </cellStyleXfs>
  <cellXfs count="36">
    <xf numFmtId="0" fontId="0" fillId="0" borderId="0" xfId="0" applyAlignment="1">
      <alignment/>
    </xf>
    <xf numFmtId="0" fontId="21" fillId="0" borderId="0" xfId="0" applyFont="1" applyBorder="1" applyAlignment="1">
      <alignment/>
    </xf>
    <xf numFmtId="49" fontId="22" fillId="0" borderId="0" xfId="0" applyNumberFormat="1" applyFont="1" applyBorder="1" applyAlignment="1">
      <alignment/>
    </xf>
    <xf numFmtId="0" fontId="23" fillId="0" borderId="0" xfId="0" applyNumberFormat="1" applyFont="1" applyFill="1" applyBorder="1" applyAlignment="1">
      <alignment vertical="top" wrapText="1"/>
    </xf>
    <xf numFmtId="49" fontId="21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/>
    </xf>
    <xf numFmtId="49" fontId="21" fillId="0" borderId="0" xfId="0" applyNumberFormat="1" applyFont="1" applyBorder="1" applyAlignment="1">
      <alignment/>
    </xf>
    <xf numFmtId="0" fontId="21" fillId="0" borderId="13" xfId="0" applyFont="1" applyBorder="1" applyAlignment="1">
      <alignment/>
    </xf>
    <xf numFmtId="49" fontId="25" fillId="0" borderId="13" xfId="0" applyNumberFormat="1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6" fillId="0" borderId="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7" fillId="0" borderId="3" xfId="38" applyNumberFormat="1" applyFont="1" applyFill="1" applyBorder="1" applyProtection="1">
      <alignment horizontal="center" vertical="center" wrapText="1"/>
      <protection/>
    </xf>
    <xf numFmtId="0" fontId="28" fillId="0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9" fillId="0" borderId="14" xfId="0" applyFont="1" applyBorder="1" applyAlignment="1">
      <alignment horizontal="left" vertical="top" wrapText="1"/>
    </xf>
    <xf numFmtId="49" fontId="26" fillId="0" borderId="14" xfId="0" applyNumberFormat="1" applyFont="1" applyBorder="1" applyAlignment="1">
      <alignment horizontal="center"/>
    </xf>
    <xf numFmtId="4" fontId="27" fillId="0" borderId="14" xfId="0" applyNumberFormat="1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left" vertical="top" wrapText="1"/>
    </xf>
    <xf numFmtId="49" fontId="26" fillId="0" borderId="3" xfId="0" applyNumberFormat="1" applyFont="1" applyBorder="1" applyAlignment="1">
      <alignment horizontal="center"/>
    </xf>
    <xf numFmtId="4" fontId="30" fillId="0" borderId="3" xfId="0" applyNumberFormat="1" applyFont="1" applyBorder="1" applyAlignment="1">
      <alignment horizontal="center" vertical="center" shrinkToFit="1"/>
    </xf>
    <xf numFmtId="4" fontId="23" fillId="0" borderId="3" xfId="0" applyNumberFormat="1" applyFont="1" applyFill="1" applyBorder="1" applyAlignment="1">
      <alignment horizontal="center" vertical="center" shrinkToFit="1"/>
    </xf>
    <xf numFmtId="0" fontId="23" fillId="0" borderId="3" xfId="35" applyNumberFormat="1" applyFont="1" applyBorder="1" applyAlignment="1" applyProtection="1">
      <alignment horizontal="left" vertical="top" wrapText="1"/>
      <protection/>
    </xf>
    <xf numFmtId="49" fontId="23" fillId="0" borderId="3" xfId="37" applyNumberFormat="1" applyFont="1" applyBorder="1" applyAlignment="1" applyProtection="1">
      <alignment horizontal="center" vertical="center" shrinkToFit="1"/>
      <protection/>
    </xf>
    <xf numFmtId="4" fontId="23" fillId="0" borderId="3" xfId="33" applyNumberFormat="1" applyFont="1" applyBorder="1" applyAlignment="1" applyProtection="1">
      <alignment horizontal="center" vertical="center"/>
      <protection/>
    </xf>
    <xf numFmtId="0" fontId="31" fillId="0" borderId="3" xfId="35" applyNumberFormat="1" applyFont="1" applyBorder="1" applyAlignment="1" applyProtection="1">
      <alignment horizontal="left" vertical="top" wrapText="1"/>
      <protection/>
    </xf>
    <xf numFmtId="49" fontId="31" fillId="0" borderId="3" xfId="37" applyNumberFormat="1" applyFont="1" applyBorder="1" applyAlignment="1" applyProtection="1">
      <alignment horizontal="center" vertical="center" shrinkToFit="1"/>
      <protection/>
    </xf>
    <xf numFmtId="4" fontId="31" fillId="0" borderId="3" xfId="33" applyNumberFormat="1" applyFont="1" applyBorder="1" applyAlignment="1" applyProtection="1">
      <alignment horizontal="center" vertical="center"/>
      <protection/>
    </xf>
    <xf numFmtId="0" fontId="3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23" fillId="0" borderId="3" xfId="0" applyFont="1" applyBorder="1" applyAlignment="1">
      <alignment horizontal="left" vertical="center" wrapText="1"/>
    </xf>
    <xf numFmtId="49" fontId="23" fillId="0" borderId="3" xfId="0" applyNumberFormat="1" applyFont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1" xfId="33"/>
    <cellStyle name="xl111" xfId="34"/>
    <cellStyle name="xl113" xfId="35"/>
    <cellStyle name="xl117" xfId="36"/>
    <cellStyle name="xl126" xfId="37"/>
    <cellStyle name="xl39" xfId="38"/>
    <cellStyle name="xl57" xfId="39"/>
    <cellStyle name="xl58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="90" zoomScaleNormal="90" zoomScaleSheetLayoutView="90" zoomScalePageLayoutView="0" workbookViewId="0" topLeftCell="A1">
      <selection activeCell="A1" sqref="A1"/>
    </sheetView>
  </sheetViews>
  <sheetFormatPr defaultColWidth="9.00390625" defaultRowHeight="12.75"/>
  <cols>
    <col min="1" max="1" width="45.625" style="1" customWidth="1"/>
    <col min="2" max="2" width="30.00390625" style="1" customWidth="1"/>
    <col min="3" max="3" width="25.875" style="1" customWidth="1"/>
    <col min="4" max="4" width="24.00390625" style="1" customWidth="1"/>
    <col min="5" max="5" width="26.75390625" style="1" customWidth="1"/>
    <col min="6" max="16384" width="9.125" style="1" customWidth="1"/>
  </cols>
  <sheetData>
    <row r="1" spans="1:5" ht="48.75" customHeight="1">
      <c r="A1" s="2"/>
      <c r="B1" s="2"/>
      <c r="C1" s="3"/>
      <c r="D1" s="34" t="s">
        <v>39</v>
      </c>
      <c r="E1" s="34"/>
    </row>
    <row r="2" spans="1:5" ht="15.75" customHeight="1">
      <c r="A2" s="2"/>
      <c r="B2" s="2"/>
      <c r="C2" s="3"/>
      <c r="D2" s="34" t="s">
        <v>40</v>
      </c>
      <c r="E2" s="34"/>
    </row>
    <row r="3" spans="1:5" ht="42.75" customHeight="1">
      <c r="A3" s="35" t="s">
        <v>0</v>
      </c>
      <c r="B3" s="35"/>
      <c r="C3" s="35"/>
      <c r="D3" s="35"/>
      <c r="E3" s="35"/>
    </row>
    <row r="4" spans="1:4" ht="12.75">
      <c r="A4" s="4"/>
      <c r="B4" s="4"/>
      <c r="C4" s="5"/>
      <c r="D4" s="6"/>
    </row>
    <row r="5" spans="1:5" ht="15">
      <c r="A5" s="4"/>
      <c r="B5" s="4"/>
      <c r="C5" s="7"/>
      <c r="D5" s="8"/>
      <c r="E5" s="9" t="s">
        <v>1</v>
      </c>
    </row>
    <row r="6" spans="1:5" s="15" customFormat="1" ht="114">
      <c r="A6" s="10" t="s">
        <v>2</v>
      </c>
      <c r="B6" s="11" t="s">
        <v>3</v>
      </c>
      <c r="C6" s="12" t="s">
        <v>4</v>
      </c>
      <c r="D6" s="13" t="s">
        <v>5</v>
      </c>
      <c r="E6" s="14" t="s">
        <v>6</v>
      </c>
    </row>
    <row r="7" spans="1:5" ht="33">
      <c r="A7" s="16" t="s">
        <v>7</v>
      </c>
      <c r="B7" s="17"/>
      <c r="C7" s="18">
        <f>SUM(C9,C16,C24)</f>
        <v>116111000.00000003</v>
      </c>
      <c r="D7" s="18">
        <f>SUM(D9,D16,D24)</f>
        <v>116111000.00000003</v>
      </c>
      <c r="E7" s="18">
        <f>SUM(E9,E16,E24)</f>
        <v>53536464.95</v>
      </c>
    </row>
    <row r="8" spans="1:5" ht="15.75">
      <c r="A8" s="19" t="s">
        <v>8</v>
      </c>
      <c r="B8" s="20"/>
      <c r="C8" s="21"/>
      <c r="D8" s="21"/>
      <c r="E8" s="22"/>
    </row>
    <row r="9" spans="1:5" ht="31.5">
      <c r="A9" s="23" t="s">
        <v>9</v>
      </c>
      <c r="B9" s="24" t="s">
        <v>10</v>
      </c>
      <c r="C9" s="25">
        <f>SUM(C10,C13)</f>
        <v>62907263.100000024</v>
      </c>
      <c r="D9" s="25">
        <f>SUM(D10,D13)</f>
        <v>62907263.100000024</v>
      </c>
      <c r="E9" s="25">
        <f>SUM(E10,E13)</f>
        <v>35000000</v>
      </c>
    </row>
    <row r="10" spans="1:5" ht="34.5" customHeight="1">
      <c r="A10" s="23" t="s">
        <v>11</v>
      </c>
      <c r="B10" s="24" t="s">
        <v>12</v>
      </c>
      <c r="C10" s="25">
        <f>C11</f>
        <v>327907263.1</v>
      </c>
      <c r="D10" s="25">
        <f>D11</f>
        <v>327907263.1</v>
      </c>
      <c r="E10" s="25">
        <f>E11</f>
        <v>300000000</v>
      </c>
    </row>
    <row r="11" spans="1:5" ht="46.5" customHeight="1">
      <c r="A11" s="23" t="s">
        <v>13</v>
      </c>
      <c r="B11" s="24" t="s">
        <v>14</v>
      </c>
      <c r="C11" s="25">
        <v>327907263.1</v>
      </c>
      <c r="D11" s="25">
        <v>327907263.1</v>
      </c>
      <c r="E11" s="25">
        <v>300000000</v>
      </c>
    </row>
    <row r="12" spans="1:5" s="29" customFormat="1" ht="49.5" customHeight="1">
      <c r="A12" s="26" t="s">
        <v>13</v>
      </c>
      <c r="B12" s="27" t="s">
        <v>15</v>
      </c>
      <c r="C12" s="28">
        <v>327907263.1</v>
      </c>
      <c r="D12" s="28">
        <v>327907263.1</v>
      </c>
      <c r="E12" s="28">
        <v>300000000</v>
      </c>
    </row>
    <row r="13" spans="1:5" ht="47.25">
      <c r="A13" s="23" t="s">
        <v>16</v>
      </c>
      <c r="B13" s="24" t="s">
        <v>17</v>
      </c>
      <c r="C13" s="25">
        <f>C14</f>
        <v>-265000000</v>
      </c>
      <c r="D13" s="25">
        <f>D14</f>
        <v>-265000000</v>
      </c>
      <c r="E13" s="25">
        <f>E14</f>
        <v>-265000000</v>
      </c>
    </row>
    <row r="14" spans="1:5" s="30" customFormat="1" ht="47.25">
      <c r="A14" s="23" t="s">
        <v>18</v>
      </c>
      <c r="B14" s="24" t="s">
        <v>19</v>
      </c>
      <c r="C14" s="25">
        <v>-265000000</v>
      </c>
      <c r="D14" s="25">
        <v>-265000000</v>
      </c>
      <c r="E14" s="25">
        <v>-265000000</v>
      </c>
    </row>
    <row r="15" spans="1:5" s="31" customFormat="1" ht="63">
      <c r="A15" s="26" t="s">
        <v>18</v>
      </c>
      <c r="B15" s="27" t="s">
        <v>20</v>
      </c>
      <c r="C15" s="28">
        <v>-265000000</v>
      </c>
      <c r="D15" s="28">
        <v>-265000000</v>
      </c>
      <c r="E15" s="28">
        <v>-265000000</v>
      </c>
    </row>
    <row r="16" spans="1:5" ht="47.25">
      <c r="A16" s="23" t="s">
        <v>21</v>
      </c>
      <c r="B16" s="24" t="s">
        <v>22</v>
      </c>
      <c r="C16" s="25">
        <f>C17</f>
        <v>0</v>
      </c>
      <c r="D16" s="25">
        <f>D17</f>
        <v>0</v>
      </c>
      <c r="E16" s="25">
        <f>E17</f>
        <v>0</v>
      </c>
    </row>
    <row r="17" spans="1:5" ht="63">
      <c r="A17" s="23" t="s">
        <v>23</v>
      </c>
      <c r="B17" s="24" t="s">
        <v>24</v>
      </c>
      <c r="C17" s="25">
        <f>SUM(C18,C21)</f>
        <v>0</v>
      </c>
      <c r="D17" s="25">
        <f>SUM(D18,D21)</f>
        <v>0</v>
      </c>
      <c r="E17" s="25">
        <f>SUM(E18,E21)</f>
        <v>0</v>
      </c>
    </row>
    <row r="18" spans="1:5" ht="63">
      <c r="A18" s="23" t="s">
        <v>25</v>
      </c>
      <c r="B18" s="24" t="s">
        <v>26</v>
      </c>
      <c r="C18" s="25">
        <f>C19</f>
        <v>185905000</v>
      </c>
      <c r="D18" s="25">
        <f>D19</f>
        <v>185905000</v>
      </c>
      <c r="E18" s="25">
        <f>E19</f>
        <v>180000000</v>
      </c>
    </row>
    <row r="19" spans="1:5" ht="63">
      <c r="A19" s="23" t="s">
        <v>27</v>
      </c>
      <c r="B19" s="24" t="s">
        <v>28</v>
      </c>
      <c r="C19" s="25">
        <v>185905000</v>
      </c>
      <c r="D19" s="25">
        <v>185905000</v>
      </c>
      <c r="E19" s="25">
        <v>180000000</v>
      </c>
    </row>
    <row r="20" spans="1:5" s="29" customFormat="1" ht="110.25">
      <c r="A20" s="26" t="s">
        <v>29</v>
      </c>
      <c r="B20" s="27" t="s">
        <v>30</v>
      </c>
      <c r="C20" s="28">
        <v>185905000</v>
      </c>
      <c r="D20" s="28">
        <v>185905000</v>
      </c>
      <c r="E20" s="28">
        <v>180000000</v>
      </c>
    </row>
    <row r="21" spans="1:5" ht="78.75">
      <c r="A21" s="23" t="s">
        <v>31</v>
      </c>
      <c r="B21" s="24" t="s">
        <v>32</v>
      </c>
      <c r="C21" s="25">
        <f>C22</f>
        <v>-185905000</v>
      </c>
      <c r="D21" s="25">
        <f>D22</f>
        <v>-185905000</v>
      </c>
      <c r="E21" s="25">
        <f>E22</f>
        <v>-180000000</v>
      </c>
    </row>
    <row r="22" spans="1:5" ht="63">
      <c r="A22" s="23" t="s">
        <v>33</v>
      </c>
      <c r="B22" s="24" t="s">
        <v>34</v>
      </c>
      <c r="C22" s="25">
        <v>-185905000</v>
      </c>
      <c r="D22" s="25">
        <v>-185905000</v>
      </c>
      <c r="E22" s="25">
        <v>-180000000</v>
      </c>
    </row>
    <row r="23" spans="1:5" s="29" customFormat="1" ht="110.25">
      <c r="A23" s="26" t="s">
        <v>35</v>
      </c>
      <c r="B23" s="27" t="s">
        <v>36</v>
      </c>
      <c r="C23" s="28">
        <v>-185905000</v>
      </c>
      <c r="D23" s="28">
        <v>-185905000</v>
      </c>
      <c r="E23" s="28">
        <v>-180000000</v>
      </c>
    </row>
    <row r="24" spans="1:5" ht="31.5">
      <c r="A24" s="32" t="s">
        <v>37</v>
      </c>
      <c r="B24" s="33" t="s">
        <v>38</v>
      </c>
      <c r="C24" s="21">
        <v>53203736.9</v>
      </c>
      <c r="D24" s="21">
        <v>53203736.9</v>
      </c>
      <c r="E24" s="21">
        <v>18536464.95</v>
      </c>
    </row>
  </sheetData>
  <sheetProtection selectLockedCells="1" selectUnlockedCells="1"/>
  <mergeCells count="3">
    <mergeCell ref="D1:E1"/>
    <mergeCell ref="D2:E2"/>
    <mergeCell ref="A3:E3"/>
  </mergeCells>
  <printOptions/>
  <pageMargins left="0.8902777777777777" right="0.4" top="0.6201388888888889" bottom="0.5604166666666667" header="0.5118055555555555" footer="0.3402777777777778"/>
  <pageSetup firstPageNumber="109" useFirstPageNumber="1" fitToHeight="0" fitToWidth="1" horizontalDpi="300" verticalDpi="3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Фещенко ИН</dc:creator>
  <cp:keywords/>
  <dc:description/>
  <cp:lastModifiedBy>user</cp:lastModifiedBy>
  <dcterms:created xsi:type="dcterms:W3CDTF">2021-04-28T12:51:29Z</dcterms:created>
  <dcterms:modified xsi:type="dcterms:W3CDTF">2021-05-26T06:28:16Z</dcterms:modified>
  <cp:category/>
  <cp:version/>
  <cp:contentType/>
  <cp:contentStatus/>
</cp:coreProperties>
</file>